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yan\Desktop\NEPA\NEPA\NEPA Treasurer\"/>
    </mc:Choice>
  </mc:AlternateContent>
  <xr:revisionPtr revIDLastSave="0" documentId="8_{9A75F312-AAD0-4A2B-83B4-03B2655EB4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Sheet1!$D$1:$E$53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C42" i="1"/>
  <c r="C32" i="1"/>
  <c r="C22" i="1"/>
  <c r="C11" i="1"/>
  <c r="C6" i="1"/>
  <c r="C16" i="1" l="1"/>
  <c r="C51" i="1" s="1"/>
  <c r="C52" i="1"/>
  <c r="C53" i="1" l="1"/>
</calcChain>
</file>

<file path=xl/sharedStrings.xml><?xml version="1.0" encoding="utf-8"?>
<sst xmlns="http://schemas.openxmlformats.org/spreadsheetml/2006/main" count="47" uniqueCount="44">
  <si>
    <t>Professional Members</t>
  </si>
  <si>
    <t>Commercial Members</t>
  </si>
  <si>
    <t>Agencies</t>
  </si>
  <si>
    <t>Retired</t>
  </si>
  <si>
    <t>Membership</t>
  </si>
  <si>
    <t>Annual Meeting sponsors</t>
  </si>
  <si>
    <t>Annual Meeting Attendance</t>
  </si>
  <si>
    <t>Education Grant</t>
  </si>
  <si>
    <t>Annual Meeting</t>
  </si>
  <si>
    <t>Joint meetings w states</t>
  </si>
  <si>
    <t>Nepa Turf Day</t>
  </si>
  <si>
    <t>Projected income</t>
  </si>
  <si>
    <t>Expenditures</t>
  </si>
  <si>
    <t>Grants and Donations</t>
  </si>
  <si>
    <t>Tree Grant</t>
  </si>
  <si>
    <t>Total</t>
  </si>
  <si>
    <t>General Operations</t>
  </si>
  <si>
    <t>Printing &amp; Mail</t>
  </si>
  <si>
    <t>Vendor recognition</t>
  </si>
  <si>
    <t>Office Supplies</t>
  </si>
  <si>
    <t>Conference Supplies</t>
  </si>
  <si>
    <t>Board Meetings</t>
  </si>
  <si>
    <t>Receptions</t>
  </si>
  <si>
    <t>Joint meetings</t>
  </si>
  <si>
    <t>NEPA Turf Day</t>
  </si>
  <si>
    <t>Trade Shows</t>
  </si>
  <si>
    <t>Connecticut</t>
  </si>
  <si>
    <t>Massachusetts</t>
  </si>
  <si>
    <t>Northerns</t>
  </si>
  <si>
    <t>ME, NH, VT, RI</t>
  </si>
  <si>
    <t>Revenue</t>
  </si>
  <si>
    <t>Expenses</t>
  </si>
  <si>
    <t>Projected EOY Revenue</t>
  </si>
  <si>
    <t>Conference and Education Program Expenses</t>
  </si>
  <si>
    <t>Credit Card Fees</t>
  </si>
  <si>
    <t>Constant Contact</t>
  </si>
  <si>
    <t>Spring meeting</t>
  </si>
  <si>
    <t>Spring Meeting</t>
  </si>
  <si>
    <t>State of CT Annual Filing</t>
  </si>
  <si>
    <t>Insurance</t>
  </si>
  <si>
    <t>Scholarship</t>
  </si>
  <si>
    <t>2021 Budget Proposal</t>
  </si>
  <si>
    <t>Zoom</t>
  </si>
  <si>
    <t>Red Jacket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</si>
</sst>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wrapText="1"/>
    </xf>
    <xf numFmtId="44" fontId="0" fillId="0" borderId="0" xfId="0" applyNumberFormat="1" applyFill="1"/>
    <xf numFmtId="0" fontId="0" fillId="0" borderId="0" xfId="0" applyAlignment="1">
      <alignment horizontal="right"/>
    </xf>
    <xf numFmtId="44" fontId="1" fillId="0" borderId="0" xfId="0" applyNumberFormat="1" applyFont="1" applyFill="1"/>
    <xf numFmtId="0" fontId="0" fillId="3" borderId="0" xfId="0" applyFill="1" applyAlignment="1">
      <alignment horizontal="right"/>
    </xf>
    <xf numFmtId="44" fontId="0" fillId="3" borderId="0" xfId="0" applyNumberFormat="1" applyFill="1"/>
    <xf numFmtId="164" fontId="0" fillId="3" borderId="0" xfId="0" applyNumberFormat="1" applyFill="1"/>
    <xf numFmtId="164" fontId="0" fillId="0" borderId="0" xfId="0" applyNumberFormat="1"/>
    <xf numFmtId="44" fontId="0" fillId="0" borderId="0" xfId="0" applyNumberFormat="1"/>
    <xf numFmtId="44" fontId="0" fillId="0" borderId="0" xfId="0" applyNumberFormat="1" applyFont="1" applyFill="1"/>
    <xf numFmtId="0" fontId="0" fillId="0" borderId="0" xfId="0" applyFill="1"/>
    <xf numFmtId="14" fontId="2" fillId="4" borderId="0" xfId="0" applyNumberFormat="1" applyFont="1" applyFill="1"/>
    <xf numFmtId="164" fontId="1" fillId="4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164" fontId="0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tabSelected="1" workbookViewId="0">
      <selection activeCell="D1" sqref="D1"/>
    </sheetView>
  </sheetViews>
  <sheetFormatPr defaultRowHeight="14.4" x14ac:dyDescent="0.3"/>
  <cols>
    <col min="2" max="2" width="28.44140625" bestFit="1" customWidth="1"/>
    <col min="3" max="3" width="11.5546875" bestFit="1" customWidth="1"/>
    <col min="4" max="4" width="11.5546875" style="11" bestFit="1" customWidth="1"/>
    <col min="6" max="6" width="11.5546875" bestFit="1" customWidth="1"/>
  </cols>
  <sheetData>
    <row r="1" spans="1:5" x14ac:dyDescent="0.3">
      <c r="A1" s="1"/>
      <c r="B1" s="26" t="s">
        <v>41</v>
      </c>
      <c r="C1" s="27"/>
      <c r="D1"/>
    </row>
    <row r="2" spans="1:5" x14ac:dyDescent="0.3">
      <c r="A2" s="2"/>
      <c r="B2" s="3" t="s">
        <v>0</v>
      </c>
      <c r="C2" s="2">
        <v>4500</v>
      </c>
      <c r="D2"/>
    </row>
    <row r="3" spans="1:5" x14ac:dyDescent="0.3">
      <c r="A3" s="2"/>
      <c r="B3" s="3" t="s">
        <v>1</v>
      </c>
      <c r="C3" s="2">
        <v>2000</v>
      </c>
      <c r="D3"/>
    </row>
    <row r="4" spans="1:5" x14ac:dyDescent="0.3">
      <c r="A4" s="2"/>
      <c r="B4" s="3" t="s">
        <v>2</v>
      </c>
      <c r="C4" s="2">
        <v>3000</v>
      </c>
      <c r="D4"/>
    </row>
    <row r="5" spans="1:5" x14ac:dyDescent="0.3">
      <c r="A5" s="2"/>
      <c r="B5" s="3" t="s">
        <v>3</v>
      </c>
      <c r="C5" s="2">
        <v>100</v>
      </c>
      <c r="E5" s="11"/>
    </row>
    <row r="6" spans="1:5" x14ac:dyDescent="0.3">
      <c r="A6" s="2"/>
      <c r="B6" s="4" t="s">
        <v>4</v>
      </c>
      <c r="C6" s="25">
        <f>SUM(C2:C5)</f>
        <v>9600</v>
      </c>
      <c r="D6"/>
    </row>
    <row r="7" spans="1:5" ht="6" customHeight="1" x14ac:dyDescent="0.3">
      <c r="A7" s="5"/>
      <c r="B7" s="5"/>
      <c r="C7" s="5"/>
      <c r="D7"/>
    </row>
    <row r="8" spans="1:5" x14ac:dyDescent="0.3">
      <c r="A8" s="2"/>
      <c r="B8" s="2" t="s">
        <v>5</v>
      </c>
      <c r="C8" s="2">
        <v>4200</v>
      </c>
      <c r="D8"/>
    </row>
    <row r="9" spans="1:5" x14ac:dyDescent="0.3">
      <c r="A9" s="2"/>
      <c r="B9" s="2" t="s">
        <v>6</v>
      </c>
      <c r="C9" s="2">
        <v>8000</v>
      </c>
      <c r="D9"/>
    </row>
    <row r="10" spans="1:5" x14ac:dyDescent="0.3">
      <c r="A10" s="2"/>
      <c r="B10" s="2" t="s">
        <v>7</v>
      </c>
      <c r="C10" s="2">
        <v>0</v>
      </c>
      <c r="D10"/>
    </row>
    <row r="11" spans="1:5" x14ac:dyDescent="0.3">
      <c r="A11" s="2"/>
      <c r="B11" s="4" t="s">
        <v>8</v>
      </c>
      <c r="C11" s="4">
        <f>SUM(C8:C10)</f>
        <v>12200</v>
      </c>
      <c r="D11"/>
    </row>
    <row r="12" spans="1:5" ht="6" customHeight="1" x14ac:dyDescent="0.3">
      <c r="A12" s="6"/>
      <c r="B12" s="6"/>
      <c r="C12" s="7"/>
      <c r="D12"/>
    </row>
    <row r="13" spans="1:5" x14ac:dyDescent="0.3">
      <c r="A13" s="2"/>
      <c r="B13" s="2" t="s">
        <v>9</v>
      </c>
      <c r="C13" s="8">
        <v>0</v>
      </c>
      <c r="D13"/>
    </row>
    <row r="14" spans="1:5" x14ac:dyDescent="0.3">
      <c r="A14" s="2"/>
      <c r="B14" s="2" t="s">
        <v>10</v>
      </c>
      <c r="C14" s="9">
        <v>10000</v>
      </c>
      <c r="D14"/>
    </row>
    <row r="15" spans="1:5" x14ac:dyDescent="0.3">
      <c r="A15" s="2"/>
      <c r="B15" s="10" t="s">
        <v>36</v>
      </c>
      <c r="C15" s="8">
        <v>2000</v>
      </c>
      <c r="D15"/>
    </row>
    <row r="16" spans="1:5" x14ac:dyDescent="0.3">
      <c r="A16" s="11"/>
      <c r="B16" s="12" t="s">
        <v>11</v>
      </c>
      <c r="C16" s="13">
        <f>SUM(C6+C11+C14)</f>
        <v>31800</v>
      </c>
      <c r="D16"/>
    </row>
    <row r="17" spans="1:4" x14ac:dyDescent="0.3">
      <c r="D17"/>
    </row>
    <row r="18" spans="1:4" x14ac:dyDescent="0.3">
      <c r="A18" s="14" t="s">
        <v>12</v>
      </c>
      <c r="B18" s="15"/>
      <c r="C18" s="15"/>
      <c r="D18"/>
    </row>
    <row r="19" spans="1:4" x14ac:dyDescent="0.3">
      <c r="A19" s="11" t="s">
        <v>13</v>
      </c>
      <c r="B19" s="11"/>
      <c r="D19"/>
    </row>
    <row r="20" spans="1:4" x14ac:dyDescent="0.3">
      <c r="B20" t="s">
        <v>14</v>
      </c>
      <c r="C20" s="8">
        <v>1000</v>
      </c>
      <c r="D20"/>
    </row>
    <row r="21" spans="1:4" x14ac:dyDescent="0.3">
      <c r="B21" t="s">
        <v>40</v>
      </c>
      <c r="C21" s="8">
        <v>500</v>
      </c>
      <c r="D21"/>
    </row>
    <row r="22" spans="1:4" x14ac:dyDescent="0.3">
      <c r="B22" s="16" t="s">
        <v>15</v>
      </c>
      <c r="C22" s="17">
        <f>SUM(C20:C21)</f>
        <v>1500</v>
      </c>
      <c r="D22"/>
    </row>
    <row r="23" spans="1:4" x14ac:dyDescent="0.3">
      <c r="A23" t="s">
        <v>16</v>
      </c>
      <c r="C23" s="8"/>
      <c r="D23"/>
    </row>
    <row r="24" spans="1:4" x14ac:dyDescent="0.3">
      <c r="B24" t="s">
        <v>35</v>
      </c>
      <c r="C24" s="8">
        <v>804.12</v>
      </c>
      <c r="D24"/>
    </row>
    <row r="25" spans="1:4" x14ac:dyDescent="0.3">
      <c r="B25" t="s">
        <v>42</v>
      </c>
      <c r="C25" s="8">
        <v>191.88</v>
      </c>
      <c r="D25"/>
    </row>
    <row r="26" spans="1:4" x14ac:dyDescent="0.3">
      <c r="B26" t="s">
        <v>17</v>
      </c>
      <c r="C26" s="8">
        <v>900</v>
      </c>
      <c r="D26"/>
    </row>
    <row r="27" spans="1:4" x14ac:dyDescent="0.3">
      <c r="B27" t="s">
        <v>18</v>
      </c>
      <c r="C27" s="8">
        <v>300</v>
      </c>
      <c r="D27"/>
    </row>
    <row r="28" spans="1:4" x14ac:dyDescent="0.3">
      <c r="B28" t="s">
        <v>39</v>
      </c>
      <c r="C28" s="8">
        <v>800</v>
      </c>
      <c r="D28"/>
    </row>
    <row r="29" spans="1:4" x14ac:dyDescent="0.3">
      <c r="B29" t="s">
        <v>38</v>
      </c>
      <c r="C29" s="8">
        <v>50</v>
      </c>
      <c r="D29"/>
    </row>
    <row r="30" spans="1:4" x14ac:dyDescent="0.3">
      <c r="B30" t="s">
        <v>34</v>
      </c>
      <c r="C30" s="8">
        <v>500</v>
      </c>
      <c r="D30"/>
    </row>
    <row r="31" spans="1:4" x14ac:dyDescent="0.3">
      <c r="B31" t="s">
        <v>19</v>
      </c>
      <c r="C31" s="8">
        <v>500</v>
      </c>
      <c r="D31"/>
    </row>
    <row r="32" spans="1:4" x14ac:dyDescent="0.3">
      <c r="A32" s="18"/>
      <c r="B32" s="19" t="s">
        <v>15</v>
      </c>
      <c r="C32" s="17">
        <f>SUM(C24:C31)</f>
        <v>4046</v>
      </c>
      <c r="D32"/>
    </row>
    <row r="33" spans="1:4" ht="7.5" customHeight="1" x14ac:dyDescent="0.3">
      <c r="A33" s="20"/>
      <c r="B33" s="20"/>
      <c r="C33" s="7"/>
      <c r="D33"/>
    </row>
    <row r="34" spans="1:4" x14ac:dyDescent="0.3">
      <c r="A34" t="s">
        <v>33</v>
      </c>
      <c r="C34" s="8"/>
      <c r="D34"/>
    </row>
    <row r="35" spans="1:4" x14ac:dyDescent="0.3">
      <c r="B35" t="s">
        <v>20</v>
      </c>
      <c r="C35" s="8">
        <v>900</v>
      </c>
      <c r="D35"/>
    </row>
    <row r="36" spans="1:4" x14ac:dyDescent="0.3">
      <c r="B36" t="s">
        <v>43</v>
      </c>
      <c r="C36" s="8">
        <v>8000</v>
      </c>
      <c r="D36"/>
    </row>
    <row r="37" spans="1:4" x14ac:dyDescent="0.3">
      <c r="B37" t="s">
        <v>21</v>
      </c>
      <c r="C37" s="8">
        <v>200</v>
      </c>
      <c r="D37"/>
    </row>
    <row r="38" spans="1:4" x14ac:dyDescent="0.3">
      <c r="B38" t="s">
        <v>22</v>
      </c>
      <c r="C38" s="8">
        <v>0</v>
      </c>
      <c r="D38"/>
    </row>
    <row r="39" spans="1:4" x14ac:dyDescent="0.3">
      <c r="B39" t="s">
        <v>23</v>
      </c>
      <c r="C39" s="8">
        <v>0</v>
      </c>
      <c r="D39"/>
    </row>
    <row r="40" spans="1:4" x14ac:dyDescent="0.3">
      <c r="B40" t="s">
        <v>37</v>
      </c>
      <c r="C40" s="8">
        <v>1500</v>
      </c>
      <c r="D40"/>
    </row>
    <row r="41" spans="1:4" x14ac:dyDescent="0.3">
      <c r="B41" t="s">
        <v>24</v>
      </c>
      <c r="C41" s="8">
        <v>6500</v>
      </c>
      <c r="D41"/>
    </row>
    <row r="42" spans="1:4" x14ac:dyDescent="0.3">
      <c r="B42" s="16" t="s">
        <v>15</v>
      </c>
      <c r="C42" s="17">
        <f>SUM(C35:C41)</f>
        <v>17100</v>
      </c>
      <c r="D42"/>
    </row>
    <row r="43" spans="1:4" ht="7.5" customHeight="1" x14ac:dyDescent="0.3">
      <c r="A43" s="21"/>
      <c r="B43" s="21"/>
      <c r="C43" s="7"/>
      <c r="D43"/>
    </row>
    <row r="44" spans="1:4" x14ac:dyDescent="0.3">
      <c r="A44" t="s">
        <v>25</v>
      </c>
      <c r="C44" s="8"/>
      <c r="D44"/>
    </row>
    <row r="45" spans="1:4" x14ac:dyDescent="0.3">
      <c r="B45" t="s">
        <v>26</v>
      </c>
      <c r="C45" s="22">
        <v>450</v>
      </c>
      <c r="D45"/>
    </row>
    <row r="46" spans="1:4" x14ac:dyDescent="0.3">
      <c r="B46" t="s">
        <v>27</v>
      </c>
      <c r="C46" s="22">
        <v>350</v>
      </c>
      <c r="D46"/>
    </row>
    <row r="47" spans="1:4" x14ac:dyDescent="0.3">
      <c r="B47" t="s">
        <v>28</v>
      </c>
      <c r="C47" s="22">
        <v>250</v>
      </c>
    </row>
    <row r="48" spans="1:4" x14ac:dyDescent="0.3">
      <c r="B48" t="s">
        <v>29</v>
      </c>
      <c r="C48" s="22">
        <v>450</v>
      </c>
      <c r="D48"/>
    </row>
    <row r="49" spans="1:4" x14ac:dyDescent="0.3">
      <c r="B49" s="16" t="s">
        <v>15</v>
      </c>
      <c r="C49" s="17">
        <f>SUM(C45:C48)</f>
        <v>1500</v>
      </c>
      <c r="D49"/>
    </row>
    <row r="50" spans="1:4" x14ac:dyDescent="0.3">
      <c r="A50" s="21"/>
      <c r="B50" s="21"/>
      <c r="C50" s="7"/>
      <c r="D50"/>
    </row>
    <row r="51" spans="1:4" x14ac:dyDescent="0.3">
      <c r="B51" s="23" t="s">
        <v>30</v>
      </c>
      <c r="C51" s="24">
        <f>C16</f>
        <v>31800</v>
      </c>
      <c r="D51"/>
    </row>
    <row r="52" spans="1:4" x14ac:dyDescent="0.3">
      <c r="A52" s="23"/>
      <c r="B52" s="23" t="s">
        <v>31</v>
      </c>
      <c r="C52" s="24">
        <f>SUM(C42+C49+C32+C22)</f>
        <v>24146</v>
      </c>
      <c r="D52"/>
    </row>
    <row r="53" spans="1:4" x14ac:dyDescent="0.3">
      <c r="A53" s="23"/>
      <c r="B53" s="23" t="s">
        <v>32</v>
      </c>
      <c r="C53" s="24">
        <f>SUM(C51-C52)</f>
        <v>7654</v>
      </c>
      <c r="D53"/>
    </row>
    <row r="56" spans="1:4" x14ac:dyDescent="0.3">
      <c r="D56"/>
    </row>
    <row r="57" spans="1:4" x14ac:dyDescent="0.3">
      <c r="D57"/>
    </row>
    <row r="58" spans="1:4" x14ac:dyDescent="0.3">
      <c r="D58"/>
    </row>
    <row r="59" spans="1:4" x14ac:dyDescent="0.3">
      <c r="D59"/>
    </row>
    <row r="60" spans="1:4" x14ac:dyDescent="0.3">
      <c r="D60"/>
    </row>
    <row r="61" spans="1:4" x14ac:dyDescent="0.3">
      <c r="D61"/>
    </row>
    <row r="62" spans="1:4" x14ac:dyDescent="0.3">
      <c r="D62"/>
    </row>
    <row r="63" spans="1:4" x14ac:dyDescent="0.3">
      <c r="D63"/>
    </row>
    <row r="64" spans="1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</sheetData>
  <mergeCells count="1">
    <mergeCell ref="B1:C1"/>
  </mergeCells>
  <pageMargins left="0.7" right="0.7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shawn-pcshawn</dc:creator>
  <cp:lastModifiedBy>Ryan Lowe</cp:lastModifiedBy>
  <cp:lastPrinted>2019-07-16T15:14:50Z</cp:lastPrinted>
  <dcterms:created xsi:type="dcterms:W3CDTF">2019-01-02T19:10:31Z</dcterms:created>
  <dcterms:modified xsi:type="dcterms:W3CDTF">2020-09-14T19:50:08Z</dcterms:modified>
</cp:coreProperties>
</file>